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<sst xmlns="http://schemas.openxmlformats.org/spreadsheetml/2006/main" count="41" uniqueCount="41">
  <si>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</si>
  <si>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IVG015</t>
  </si>
  <si>
    <t xml:space="preserve">Ud</t>
  </si>
  <si>
    <t xml:space="preserve">Ventilador para extracción de humos, inmerso en la zona de riesgo.</t>
  </si>
  <si>
    <r>
      <rPr>
        <sz val="8.25"/>
        <color rgb="FF000000"/>
        <rFont val="Arial"/>
        <family val="2"/>
      </rPr>
      <t xml:space="preserve">Ventilador helicoidal tubular con hélice de aluminio de álabes inclinables, motor para alimentación trifásica a 230/400 V y 50 Hz de frecuencia, con protección térmica, aislamiento clase H, grado de protección IP55, camisa corta con tratamiento anticorrosión por cataforesis, acabado con pintura poliéster y caja de bornes ignífuga, modelo THGT/4-400-6/-0,25 "S&amp;P", de 1450 r.p.m., potencia absorbida 0,25 kW, caudal máximo 4340 m³/h, para trabajar inmerso a 300°C durante dos horas, según UNE-EN 12101-3. Incluso elementos antivibratorios, elementos de fijación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</si>
  <si>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</si>
  <si>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</si>
  <si>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</si>
  <si>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</si>
  <si>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</si>
  <si>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</si>
  <si>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</si>
  <si>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mt42vsp362ba1a</t>
  </si>
  <si>
    <t xml:space="preserve">Ud</t>
  </si>
  <si>
    <t xml:space="preserve">Ventilador helicoidal tubular con hélice de aluminio de álabes inclinables, motor para alimentación trifásica a 230/400 V y 50 Hz de frecuencia, con protección térmica, aislamiento clase H, grado de protección IP55, camisa corta con tratamiento anticorrosión por cataforesis, acabado con pintura poliéster y caja de bornes ignífuga, modelo THGT/4-400-6/-0,25 "S&amp;P", de 1450 r.p.m., potencia absorbida 0,25 kW, caudal máximo 4340 m³/h, para trabajar inmerso a 300°C durante dos horas, según UNE-EN 12101-3.</t>
  </si>
  <si>
    <t xml:space="preserve">mt42vsp910x</t>
  </si>
  <si>
    <t xml:space="preserve">Ud</t>
  </si>
  <si>
    <t xml:space="preserve">Accesorios y elementos de fijación de ventilador helicoidal tubular, "S&amp;P".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</si>
  <si>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</si>
  <si>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</si>
  <si>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</si>
  <si>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</si>
  <si>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</si>
  <si>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</si>
  <si>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</si>
  <si>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</si>
  <si>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</si>
  <si>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</si>
  <si>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</si>
  <si>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</si>
  <si>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1.159,84€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</si>
  <si>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</si>
  <si>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</si>
  <si>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</si>
  <si>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</si>
  <si>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</si>
  <si>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12101-3:2016</t>
  </si>
  <si>
    <t xml:space="preserve">Sistemas de control de humos y calor. Parte 3: Especificaciones para aireadores extractores de humos y calor mecánicos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</si>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</sst>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7.65" customWidth="1"/>
    <col min="5" max="5" width="69.19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882.15</v>
      </c>
      <c r="J10" s="12">
        <f ca="1">ROUND(INDIRECT(ADDRESS(ROW()+(0), COLUMN()+(-3), 1))*INDIRECT(ADDRESS(ROW()+(0), COLUMN()+(-1), 1)), 2)</f>
        <v>882.15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1</v>
      </c>
      <c r="H11" s="13"/>
      <c r="I11" s="14">
        <v>152.28</v>
      </c>
      <c r="J11" s="14">
        <f ca="1">ROUND(INDIRECT(ADDRESS(ROW()+(0), COLUMN()+(-3), 1))*INDIRECT(ADDRESS(ROW()+(0), COLUMN()+(-1), 1)), 2)</f>
        <v>152.28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1034.43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4.321</v>
      </c>
      <c r="H14" s="11"/>
      <c r="I14" s="12">
        <v>19.56</v>
      </c>
      <c r="J14" s="12">
        <f ca="1">ROUND(INDIRECT(ADDRESS(ROW()+(0), COLUMN()+(-3), 1))*INDIRECT(ADDRESS(ROW()+(0), COLUMN()+(-1), 1)), 2)</f>
        <v>84.52</v>
      </c>
      <c r="K14" s="12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4.321</v>
      </c>
      <c r="H15" s="13"/>
      <c r="I15" s="14">
        <v>18.05</v>
      </c>
      <c r="J15" s="14">
        <f ca="1">ROUND(INDIRECT(ADDRESS(ROW()+(0), COLUMN()+(-3), 1))*INDIRECT(ADDRESS(ROW()+(0), COLUMN()+(-1), 1)), 2)</f>
        <v>77.99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162.51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1196.94</v>
      </c>
      <c r="J18" s="14">
        <f ca="1">ROUND(INDIRECT(ADDRESS(ROW()+(0), COLUMN()+(-3), 1))*INDIRECT(ADDRESS(ROW()+(0), COLUMN()+(-1), 1))/100, 2)</f>
        <v>23.94</v>
      </c>
      <c r="K18" s="14"/>
    </row>
    <row r="19" spans="1:11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1220.88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842016</v>
      </c>
      <c r="G23" s="29"/>
      <c r="H23" s="29">
        <v>842017</v>
      </c>
      <c r="I23" s="29"/>
      <c r="J23" s="29"/>
      <c r="K23" s="29">
        <v>1</v>
      </c>
    </row>
    <row r="24" spans="1:11" ht="24.0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8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I12"/>
    <mergeCell ref="J12:K12"/>
    <mergeCell ref="A13:C13"/>
    <mergeCell ref="E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I16"/>
    <mergeCell ref="J16:K16"/>
    <mergeCell ref="A17:C17"/>
    <mergeCell ref="E17:H17"/>
    <mergeCell ref="J17:K17"/>
    <mergeCell ref="A18:C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